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jo/Desktop/Cours 26-27/dnmade/3/cours 3 exo cf cv cr ca/coliving-espace/"/>
    </mc:Choice>
  </mc:AlternateContent>
  <xr:revisionPtr revIDLastSave="0" documentId="8_{DDE88B31-DDF4-4B4F-8257-D699A08129DE}" xr6:coauthVersionLast="47" xr6:coauthVersionMax="47" xr10:uidLastSave="{00000000-0000-0000-0000-000000000000}"/>
  <bookViews>
    <workbookView xWindow="0" yWindow="760" windowWidth="30240" windowHeight="17760" xr2:uid="{00000000-000D-0000-FFFF-FFFF00000000}"/>
  </bookViews>
  <sheets>
    <sheet name="Synthèse" sheetId="1" r:id="rId1"/>
    <sheet name="Budget détaillé" sheetId="2" r:id="rId2"/>
    <sheet name="Comprendre les lot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  <c r="B13" i="1"/>
  <c r="I8" i="2"/>
  <c r="B26" i="1" s="1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B17" i="1"/>
  <c r="B16" i="1"/>
  <c r="B14" i="1"/>
  <c r="B12" i="1"/>
  <c r="B11" i="1"/>
  <c r="B10" i="1"/>
  <c r="B9" i="1"/>
  <c r="B8" i="1"/>
  <c r="B7" i="1"/>
  <c r="B6" i="1" l="1"/>
  <c r="B19" i="1" s="1"/>
  <c r="B21" i="1" s="1"/>
  <c r="B22" i="1" s="1"/>
  <c r="I45" i="2"/>
  <c r="B25" i="1"/>
</calcChain>
</file>

<file path=xl/sharedStrings.xml><?xml version="1.0" encoding="utf-8"?>
<sst xmlns="http://schemas.openxmlformats.org/spreadsheetml/2006/main" count="274" uniqueCount="146">
  <si>
    <t>COLIVING — BUDGET ESTIMATIF</t>
  </si>
  <si>
    <t>Estimation de la rénovation et de l’aménagement — DN MADe Espace 3</t>
  </si>
  <si>
    <t>BUDGET PAR LOT</t>
  </si>
  <si>
    <t>Préparation et dépose</t>
  </si>
  <si>
    <t>Cloisons et plafonds</t>
  </si>
  <si>
    <t>Sols</t>
  </si>
  <si>
    <t>Murs et finitions</t>
  </si>
  <si>
    <t>Électricité et éclairage</t>
  </si>
  <si>
    <t>Plomberie et sanitaires</t>
  </si>
  <si>
    <t>Menuiseries et rangements</t>
  </si>
  <si>
    <t>Mobilier</t>
  </si>
  <si>
    <t>Équipements</t>
  </si>
  <si>
    <t>Décoration et signalétique</t>
  </si>
  <si>
    <t>Extérieurs</t>
  </si>
  <si>
    <t>Autres</t>
  </si>
  <si>
    <t>Total avant imprévus</t>
  </si>
  <si>
    <t>Taux pour imprévus (optionnel)</t>
  </si>
  <si>
    <t>Montant des imprévus</t>
  </si>
  <si>
    <t>BUDGET ESTIMATIF TOTAL</t>
  </si>
  <si>
    <t>ÉTAT DU BUDGET</t>
  </si>
  <si>
    <t>VALEUR</t>
  </si>
  <si>
    <t>Lignes chiffrées</t>
  </si>
  <si>
    <t>Lignes chiffrées sans source</t>
  </si>
  <si>
    <t>Chaque montant doit pouvoir être expliqué et retrouvé.</t>
  </si>
  <si>
    <t>COLIVING — CONSTRUIRE LE BUDGET DÉTAILLÉ</t>
  </si>
  <si>
    <t>Renseigner les cellules jaunes. Pour chaque prix, préciser s’il comprend la fourniture, la pose ou les deux.</t>
  </si>
  <si>
    <t>Périmètre attendu : les espaces réellement développés dans le projet (appartement type et espaces partagés concernés).</t>
  </si>
  <si>
    <t>Lot</t>
  </si>
  <si>
    <t>Espace concerné</t>
  </si>
  <si>
    <t>Élément / prestation</t>
  </si>
  <si>
    <t>Description / référence</t>
  </si>
  <si>
    <t>Unité</t>
  </si>
  <si>
    <t>Quantité</t>
  </si>
  <si>
    <t>Contenu du prix retenu</t>
  </si>
  <si>
    <t>Source du prix / lien</t>
  </si>
  <si>
    <t>Hypothèses / remarques</t>
  </si>
  <si>
    <t>Ensemble du projet</t>
  </si>
  <si>
    <t>Protection des zones conservées</t>
  </si>
  <si>
    <t>Prestation complète : protections et intervention</t>
  </si>
  <si>
    <t>forfait</t>
  </si>
  <si>
    <t>À préciser</t>
  </si>
  <si>
    <t>Dépose d’éléments existants</t>
  </si>
  <si>
    <t>Main-d’œuvre de dépose comprise dans le prix retenu</t>
  </si>
  <si>
    <t>Évacuation des déchets</t>
  </si>
  <si>
    <t>Tri, transport et traitement compris</t>
  </si>
  <si>
    <t>Création ou modification de cloisons</t>
  </si>
  <si>
    <t>Matériaux et pose par un professionnel</t>
  </si>
  <si>
    <t>m²</t>
  </si>
  <si>
    <t>Faux plafond / correction acoustique</t>
  </si>
  <si>
    <t>Fourniture et pose selon les besoins du projet</t>
  </si>
  <si>
    <t>Appartement type</t>
  </si>
  <si>
    <t>Préparation du support</t>
  </si>
  <si>
    <t>Ragréage ou remise en état, intervention comprise</t>
  </si>
  <si>
    <t>Revêtement de sol</t>
  </si>
  <si>
    <t>Revêtement et pose. Créer deux lignes si les prix sont séparés</t>
  </si>
  <si>
    <t>Espaces partagés</t>
  </si>
  <si>
    <t>Plinthes et finitions</t>
  </si>
  <si>
    <t>Fourniture et pose sur le périmètre réellement traité</t>
  </si>
  <si>
    <t>ml</t>
  </si>
  <si>
    <t>Préparation des murs</t>
  </si>
  <si>
    <t>Fournitures et intervention : rebouchage, enduit, sous-couche</t>
  </si>
  <si>
    <t>Peinture / revêtement mural</t>
  </si>
  <si>
    <t>Fourniture et application de la finition choisie</t>
  </si>
  <si>
    <t>Prises et interrupteurs</t>
  </si>
  <si>
    <t>Fourniture et installation par un professionnel</t>
  </si>
  <si>
    <t>unité</t>
  </si>
  <si>
    <t>Luminaires</t>
  </si>
  <si>
    <t>Fourniture et installation des luminaires du projet</t>
  </si>
  <si>
    <t>Adaptation des circuits</t>
  </si>
  <si>
    <t>Intervention de l’électricien comprise</t>
  </si>
  <si>
    <t>Création / déplacement d’un point d’eau</t>
  </si>
  <si>
    <t>Fourniture et intervention sur alimentation et évacuation</t>
  </si>
  <si>
    <t>Appareils sanitaires</t>
  </si>
  <si>
    <t>Fourniture et installation : lavabo, douche, WC…</t>
  </si>
  <si>
    <t>Robinetterie</t>
  </si>
  <si>
    <t>Fourniture et installation des références retenues</t>
  </si>
  <si>
    <t>Portes et quincaillerie</t>
  </si>
  <si>
    <t>Fourniture ou fabrication et pose</t>
  </si>
  <si>
    <t>Rangements intégrés</t>
  </si>
  <si>
    <t>Fabrication et installation des éléments dessinés</t>
  </si>
  <si>
    <t>Mobilier acheté</t>
  </si>
  <si>
    <t>Lit, table, assise, rangement…</t>
  </si>
  <si>
    <t>Mobilier sur mesure</t>
  </si>
  <si>
    <t>Tables, assises, rangements…</t>
  </si>
  <si>
    <t>Cuisine partagée</t>
  </si>
  <si>
    <t>Équipements de cuisine</t>
  </si>
  <si>
    <t>Fourniture et installation si une intervention est nécessaire</t>
  </si>
  <si>
    <t>Buanderie</t>
  </si>
  <si>
    <t>Équipements de buanderie</t>
  </si>
  <si>
    <t>Espace de travail</t>
  </si>
  <si>
    <t>Équipements partagés</t>
  </si>
  <si>
    <t>Écrans, prises spécifiques, accessoires…</t>
  </si>
  <si>
    <t>Rideaux, stores et textiles</t>
  </si>
  <si>
    <t>Selon les ambiances du projet</t>
  </si>
  <si>
    <t>Signalétique</t>
  </si>
  <si>
    <t>Repérage, orientation, règles d’usage</t>
  </si>
  <si>
    <t>Accessoires et décoration</t>
  </si>
  <si>
    <t>Éléments nécessaires à la cohérence du projet</t>
  </si>
  <si>
    <t>Mobilier extérieur</t>
  </si>
  <si>
    <t>Fourniture et installation si le projet intervient à l’extérieur</t>
  </si>
  <si>
    <t>Éclairage extérieur</t>
  </si>
  <si>
    <t>Autre dépense 1</t>
  </si>
  <si>
    <t>Ajouter une dépense propre au projet</t>
  </si>
  <si>
    <t>Autre dépense 2</t>
  </si>
  <si>
    <t>Autre dépense 3</t>
  </si>
  <si>
    <t>TOTAL AVANT IMPRÉVUS</t>
  </si>
  <si>
    <t>COMPRENDRE LE CLASSEMENT DU BUDGET</t>
  </si>
  <si>
    <t>Chaque lot regroupe une famille de travaux ou d’achats. Ce classement aide à partir des plans et à limiter les oublis.</t>
  </si>
  <si>
    <t>LOT</t>
  </si>
  <si>
    <t>CE QU’IL COMPREND</t>
  </si>
  <si>
    <t>POURQUOI LE DISTINGUER</t>
  </si>
  <si>
    <t>Protections, démontage de l’existant, évacuation des déchets.</t>
  </si>
  <si>
    <t>Ces opérations précèdent l’aménagement. Elles ont un coût même si elles ne sont plus visibles dans le projet terminé.</t>
  </si>
  <si>
    <t>Création ou suppression de cloisons, doublages, faux plafonds, correction acoustique.</t>
  </si>
  <si>
    <t>Ce lot correspond aux modifications de l’organisation et des volumes de l’espace.</t>
  </si>
  <si>
    <t>Préparation du support, revêtements, plinthes et finitions.</t>
  </si>
  <si>
    <t>Le coût dépend de la surface, du matériau choisi et de la pose.</t>
  </si>
  <si>
    <t>Enduits, peinture, papier peint, panneaux et autres revêtements muraux.</t>
  </si>
  <si>
    <t>Il permet de chiffrer le traitement visuel et technique des parois.</t>
  </si>
  <si>
    <t>Prises, interrupteurs, câblage, circuits, luminaires et installation.</t>
  </si>
  <si>
    <t>L’éclairage participe au projet d’espace et nécessite souvent l’intervention d’un professionnel.</t>
  </si>
  <si>
    <t>Arrivées d’eau, évacuations, sanitaires, robinetterie et installation.</t>
  </si>
  <si>
    <t>Ce lot est utilisé uniquement si le projet crée ou modifie des points d’eau.</t>
  </si>
  <si>
    <t>Portes, panneaux, placards et rangements intégrés.</t>
  </si>
  <si>
    <t>Ces éléments sont généralement fixés au bâtiment ou fabriqués spécialement pour l’espace.</t>
  </si>
  <si>
    <t>Tables, chaises, lits, bureaux, assises et mobilier sur mesure.</t>
  </si>
  <si>
    <t>Le mobilier mobile est distingué des aménagements fixés au bâtiment.</t>
  </si>
  <si>
    <t>Électroménager, matériel de cuisine, buanderie et équipements partagés.</t>
  </si>
  <si>
    <t>Ces appareils sont nécessaires au fonctionnement des espaces du coliving.</t>
  </si>
  <si>
    <t>Rideaux, textiles, accessoires, éléments décoratifs et panneaux d’orientation.</t>
  </si>
  <si>
    <t>Ces éléments participent à l’ambiance et à la compréhension des espaces sans modifier le bâti.</t>
  </si>
  <si>
    <t>Mobilier, éclairage et petits aménagements extérieurs.</t>
  </si>
  <si>
    <t>Ce lot est utilisé seulement si le projet intervient réellement sur les espaces extérieurs.</t>
  </si>
  <si>
    <t>Dépense particulière ne correspondant à aucun des lots précédents.</t>
  </si>
  <si>
    <t>Cette catégorie doit rester exceptionnelle et chaque dépense doit être précisément expliquée.</t>
  </si>
  <si>
    <t>RÈGLE POUR LA MAIN-D’ŒUVRE</t>
  </si>
  <si>
    <t>La main-d’œuvre n’est pas un lot séparé. Elle est rattachée au poste concerné afin de connaître le coût complet de chaque choix et d’éviter les doubles comptes.</t>
  </si>
  <si>
    <t>Prix global</t>
  </si>
  <si>
    <t>Si le tarif comprend la fourniture et la pose, utiliser une seule ligne et choisir « Fourniture et pose comprises ». Exemple : carrelage fourni et posé à 65 € par m².</t>
  </si>
  <si>
    <t>Prix séparés</t>
  </si>
  <si>
    <t>Si les prix sont trouvés séparément, créer deux lignes dans le même lot : une ligne « fourniture » et une ligne « pose / intervention ». Exemple : carrelage à 30 € par m² et pose à 35 € par m².</t>
  </si>
  <si>
    <t>Vérification</t>
  </si>
  <si>
    <t>Pour chaque ligne, indiquer le contenu du prix retenu. Ne jamais ajouter une pose séparée si elle est déjà comprise dans le tarif global.</t>
  </si>
  <si>
    <t>MONTANT HT(€)</t>
  </si>
  <si>
    <t>Prix unitaire HT (€)</t>
  </si>
  <si>
    <t>Total estimé HT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</si>
</sst>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C]"/>
  </numFmts>
  <fonts count="8">
    <font>
      <sz val="11"/>
      <name val="Carlito"/>
    </font>
    <font>
      <b/>
      <sz val="16"/>
      <color rgb="FFFFFFFF"/>
      <name val="Arial"/>
      <family val="2"/>
    </font>
    <font>
      <i/>
      <sz val="10"/>
      <color rgb="FF36574A"/>
      <name val="Arial"/>
      <family val="2"/>
    </font>
    <font>
      <b/>
      <sz val="10"/>
      <color rgb="FFFFFFFF"/>
      <name val="Arial"/>
      <family val="2"/>
    </font>
    <font>
      <b/>
      <sz val="10"/>
      <color rgb="FF36574A"/>
      <name val="Arial"/>
      <family val="2"/>
    </font>
    <font>
      <b/>
      <sz val="11"/>
      <color rgb="FFFFFFFF"/>
      <name val="Arial"/>
      <family val="2"/>
    </font>
    <font>
      <b/>
      <sz val="10"/>
      <color rgb="FF24312B"/>
      <name val="Arial"/>
      <family val="2"/>
    </font>
    <font>
      <sz val="10"/>
      <color rgb="FF24312B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6574A"/>
      </patternFill>
    </fill>
    <fill>
      <patternFill patternType="solid">
        <fgColor rgb="FFE8F0EC"/>
      </patternFill>
    </fill>
    <fill>
      <patternFill patternType="solid">
        <fgColor rgb="FF5F806F"/>
      </patternFill>
    </fill>
    <fill>
      <patternFill patternType="solid">
        <fgColor rgb="FFFFF2CC"/>
      </patternFill>
    </fill>
    <fill>
      <patternFill patternType="solid">
        <fgColor rgb="FFF4F7F5"/>
      </patternFill>
    </fill>
    <fill>
      <patternFill patternType="solid">
        <fgColor rgb="FFE7EEF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CBD6D0"/>
      </bottom>
      <diagonal/>
    </border>
    <border>
      <left/>
      <right/>
      <top style="thin">
        <color rgb="FFCBD6D0"/>
      </top>
      <bottom style="thin">
        <color rgb="FFCBD6D0"/>
      </bottom>
      <diagonal/>
    </border>
    <border>
      <left/>
      <right/>
      <top/>
      <bottom style="double">
        <color rgb="FF36574A"/>
      </bottom>
      <diagonal/>
    </border>
    <border>
      <left style="medium">
        <color rgb="FF36574A"/>
      </left>
      <right/>
      <top style="medium">
        <color rgb="FF36574A"/>
      </top>
      <bottom style="medium">
        <color rgb="FF36574A"/>
      </bottom>
      <diagonal/>
    </border>
    <border>
      <left/>
      <right style="medium">
        <color rgb="FF36574A"/>
      </right>
      <top style="medium">
        <color rgb="FF36574A"/>
      </top>
      <bottom style="medium">
        <color rgb="FF36574A"/>
      </bottom>
      <diagonal/>
    </border>
    <border>
      <left/>
      <right/>
      <top style="thin">
        <color rgb="FFCBD6D0"/>
      </top>
      <bottom/>
      <diagonal/>
    </border>
    <border>
      <left/>
      <right/>
      <top/>
      <bottom style="thin">
        <color rgb="FFE3E9E6"/>
      </bottom>
      <diagonal/>
    </border>
    <border>
      <left/>
      <right/>
      <top style="thin">
        <color rgb="FFE3E9E6"/>
      </top>
      <bottom style="thin">
        <color rgb="FFE3E9E6"/>
      </bottom>
      <diagonal/>
    </border>
    <border>
      <left/>
      <right/>
      <top style="thin">
        <color rgb="FFE3E9E6"/>
      </top>
      <bottom/>
      <diagonal/>
    </border>
    <border>
      <left/>
      <right/>
      <top style="medium">
        <color rgb="FF36574A"/>
      </top>
      <bottom style="medium">
        <color rgb="FF36574A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4" borderId="1" xfId="0" applyFont="1" applyFill="1" applyBorder="1" applyAlignment="1">
      <alignment horizontal="center" vertical="center"/>
    </xf>
    <xf numFmtId="0" fontId="4" fillId="3" borderId="4" xfId="0" applyFont="1" applyFill="1" applyBorder="1"/>
    <xf numFmtId="0" fontId="5" fillId="2" borderId="5" xfId="0" applyFont="1" applyFill="1" applyBorder="1"/>
    <xf numFmtId="164" fontId="4" fillId="3" borderId="4" xfId="0" applyNumberFormat="1" applyFont="1" applyFill="1" applyBorder="1"/>
    <xf numFmtId="164" fontId="5" fillId="2" borderId="6" xfId="0" applyNumberFormat="1" applyFont="1" applyFill="1" applyBorder="1"/>
    <xf numFmtId="0" fontId="3" fillId="4" borderId="0" xfId="0" applyFont="1" applyFill="1" applyAlignment="1">
      <alignment horizontal="center"/>
    </xf>
    <xf numFmtId="0" fontId="7" fillId="0" borderId="0" xfId="0" applyFont="1"/>
    <xf numFmtId="0" fontId="7" fillId="0" borderId="2" xfId="0" applyFont="1" applyBorder="1"/>
    <xf numFmtId="164" fontId="7" fillId="0" borderId="2" xfId="0" applyNumberFormat="1" applyFont="1" applyBorder="1"/>
    <xf numFmtId="0" fontId="7" fillId="0" borderId="3" xfId="0" applyFont="1" applyBorder="1"/>
    <xf numFmtId="164" fontId="7" fillId="0" borderId="3" xfId="0" applyNumberFormat="1" applyFont="1" applyBorder="1"/>
    <xf numFmtId="164" fontId="7" fillId="5" borderId="0" xfId="0" applyNumberFormat="1" applyFont="1" applyFill="1"/>
    <xf numFmtId="164" fontId="7" fillId="0" borderId="0" xfId="0" applyNumberFormat="1" applyFont="1"/>
    <xf numFmtId="0" fontId="7" fillId="0" borderId="7" xfId="0" applyFont="1" applyBorder="1"/>
    <xf numFmtId="0" fontId="7" fillId="0" borderId="7" xfId="0" applyFont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164" fontId="3" fillId="2" borderId="6" xfId="0" applyNumberFormat="1" applyFont="1" applyFill="1" applyBorder="1"/>
    <xf numFmtId="0" fontId="7" fillId="0" borderId="8" xfId="0" applyFont="1" applyBorder="1" applyAlignment="1">
      <alignment vertical="top" wrapText="1"/>
    </xf>
    <xf numFmtId="2" fontId="7" fillId="5" borderId="8" xfId="0" applyNumberFormat="1" applyFont="1" applyFill="1" applyBorder="1" applyAlignment="1">
      <alignment vertical="top" wrapText="1"/>
    </xf>
    <xf numFmtId="164" fontId="7" fillId="5" borderId="8" xfId="0" applyNumberFormat="1" applyFont="1" applyFill="1" applyBorder="1" applyAlignment="1">
      <alignment vertical="top" wrapText="1"/>
    </xf>
    <xf numFmtId="0" fontId="7" fillId="5" borderId="8" xfId="0" applyFont="1" applyFill="1" applyBorder="1" applyAlignment="1">
      <alignment vertical="top" wrapText="1"/>
    </xf>
    <xf numFmtId="164" fontId="7" fillId="7" borderId="8" xfId="0" applyNumberFormat="1" applyFont="1" applyFill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2" fontId="7" fillId="5" borderId="9" xfId="0" applyNumberFormat="1" applyFont="1" applyFill="1" applyBorder="1" applyAlignment="1">
      <alignment vertical="top" wrapText="1"/>
    </xf>
    <xf numFmtId="164" fontId="7" fillId="5" borderId="9" xfId="0" applyNumberFormat="1" applyFont="1" applyFill="1" applyBorder="1" applyAlignment="1">
      <alignment vertical="top" wrapText="1"/>
    </xf>
    <xf numFmtId="0" fontId="7" fillId="5" borderId="9" xfId="0" applyFont="1" applyFill="1" applyBorder="1" applyAlignment="1">
      <alignment vertical="top" wrapText="1"/>
    </xf>
    <xf numFmtId="164" fontId="7" fillId="7" borderId="9" xfId="0" applyNumberFormat="1" applyFont="1" applyFill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2" fontId="7" fillId="5" borderId="10" xfId="0" applyNumberFormat="1" applyFont="1" applyFill="1" applyBorder="1" applyAlignment="1">
      <alignment vertical="top" wrapText="1"/>
    </xf>
    <xf numFmtId="164" fontId="7" fillId="5" borderId="10" xfId="0" applyNumberFormat="1" applyFont="1" applyFill="1" applyBorder="1" applyAlignment="1">
      <alignment vertical="top" wrapText="1"/>
    </xf>
    <xf numFmtId="0" fontId="7" fillId="5" borderId="10" xfId="0" applyFont="1" applyFill="1" applyBorder="1" applyAlignment="1">
      <alignment vertical="top" wrapText="1"/>
    </xf>
    <xf numFmtId="164" fontId="7" fillId="7" borderId="10" xfId="0" applyNumberFormat="1" applyFont="1" applyFill="1" applyBorder="1" applyAlignment="1">
      <alignment vertical="top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4" fillId="5" borderId="3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wrapText="1"/>
    </xf>
    <xf numFmtId="0" fontId="3" fillId="2" borderId="0" xfId="0" applyFont="1" applyFill="1"/>
    <xf numFmtId="0" fontId="7" fillId="6" borderId="2" xfId="0" applyFont="1" applyFill="1" applyBorder="1" applyAlignment="1">
      <alignment vertical="center" wrapText="1"/>
    </xf>
    <xf numFmtId="0" fontId="2" fillId="3" borderId="0" xfId="0" applyFont="1" applyFill="1"/>
    <xf numFmtId="0" fontId="7" fillId="6" borderId="0" xfId="0" applyFont="1" applyFill="1" applyAlignment="1">
      <alignment wrapText="1"/>
    </xf>
    <xf numFmtId="0" fontId="3" fillId="2" borderId="5" xfId="0" applyFont="1" applyFill="1" applyBorder="1"/>
    <xf numFmtId="0" fontId="3" fillId="2" borderId="11" xfId="0" applyFont="1" applyFill="1" applyBorder="1"/>
  </cellXfs>
  <cellStyles count="1">
    <cellStyle name="Normal" xfId="0" builtinId="0"/>
  </cellStyles>
  <dxfs count="1">
    <dxf>
      <font>
        <b/>
        <color rgb="FFA33A32"/>
      </font>
      <fill>
        <patternFill patternType="solid"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/>
          <a:lstStyle/>
          <a:p>
            <a:r>
              <a:rPr lang="fr-FR"/>
              <a:t>Répartition du budget par lot (€ HT)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MONTANT TTC (€)</c:v>
          </c:tx>
          <c:invertIfNegative val="1"/>
          <c:cat>
            <c:strRef>
              <c:f>Synthèse!$A$6:$A$17</c:f>
              <c:strCache>
                <c:ptCount val="12"/>
                <c:pt idx="0">
                  <c:v>Préparation et dépose</c:v>
                </c:pt>
                <c:pt idx="1">
                  <c:v>Cloisons et plafonds</c:v>
                </c:pt>
                <c:pt idx="2">
                  <c:v>Sols</c:v>
                </c:pt>
                <c:pt idx="3">
                  <c:v>Murs et finitions</c:v>
                </c:pt>
                <c:pt idx="4">
                  <c:v>Électricité et éclairage</c:v>
                </c:pt>
                <c:pt idx="5">
                  <c:v>Plomberie et sanitaires</c:v>
                </c:pt>
                <c:pt idx="6">
                  <c:v>Menuiseries et rangements</c:v>
                </c:pt>
                <c:pt idx="7">
                  <c:v>Mobilier</c:v>
                </c:pt>
                <c:pt idx="8">
                  <c:v>Équipements</c:v>
                </c:pt>
                <c:pt idx="9">
                  <c:v>Décoration et signalétique</c:v>
                </c:pt>
                <c:pt idx="10">
                  <c:v>Extérieurs</c:v>
                </c:pt>
                <c:pt idx="11">
                  <c:v>Autres</c:v>
                </c:pt>
              </c:strCache>
            </c:strRef>
          </c:cat>
          <c:val>
            <c:numRef>
              <c:f>Synthèse!$B$6:$B$17</c:f>
              <c:numCache>
                <c:formatCode>#\ ##0.00\ [$€-40C]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74-5649-8F38-128E6EC9B5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\ ##0.00\ [$€-40C]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</xdr:row>
      <xdr:rowOff>0</xdr:rowOff>
    </xdr:from>
    <xdr:ext cx="5715000" cy="3143250"/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6574A"/>
  </sheetPr>
  <dimension ref="A1:H27"/>
  <sheetViews>
    <sheetView showGridLines="0" tabSelected="1" workbookViewId="0">
      <selection activeCell="B5" sqref="B5"/>
    </sheetView>
  </sheetViews>
  <sheetFormatPr baseColWidth="10" defaultColWidth="8.83203125" defaultRowHeight="14"/>
  <cols>
    <col min="1" max="1" width="31" customWidth="1"/>
    <col min="2" max="2" width="22" customWidth="1"/>
    <col min="3" max="3" width="3" customWidth="1"/>
    <col min="4" max="8" width="14" customWidth="1"/>
  </cols>
  <sheetData>
    <row r="1" spans="1:8" ht="25" customHeight="1">
      <c r="A1" s="43" t="s">
        <v>0</v>
      </c>
      <c r="B1" s="43"/>
      <c r="C1" s="43"/>
      <c r="D1" s="43"/>
      <c r="E1" s="43"/>
      <c r="F1" s="43"/>
      <c r="G1" s="43"/>
      <c r="H1" s="43"/>
    </row>
    <row r="2" spans="1:8" ht="25" customHeight="1">
      <c r="A2" s="43"/>
      <c r="B2" s="43"/>
      <c r="C2" s="43"/>
      <c r="D2" s="43"/>
      <c r="E2" s="43"/>
      <c r="F2" s="43"/>
      <c r="G2" s="43"/>
      <c r="H2" s="43"/>
    </row>
    <row r="3" spans="1:8" ht="25" customHeight="1">
      <c r="A3" s="47" t="s">
        <v>1</v>
      </c>
      <c r="B3" s="47"/>
      <c r="C3" s="47"/>
      <c r="D3" s="47"/>
      <c r="E3" s="47"/>
      <c r="F3" s="47"/>
      <c r="G3" s="47"/>
      <c r="H3" s="47"/>
    </row>
    <row r="4" spans="1:8">
      <c r="A4" s="7"/>
      <c r="B4" s="7"/>
      <c r="C4" s="7"/>
      <c r="D4" s="7"/>
      <c r="E4" s="7"/>
      <c r="F4" s="7"/>
      <c r="G4" s="7"/>
      <c r="H4" s="7"/>
    </row>
    <row r="5" spans="1:8">
      <c r="A5" s="1" t="s">
        <v>2</v>
      </c>
      <c r="B5" s="1" t="s">
        <v>143</v>
      </c>
      <c r="C5" s="7"/>
      <c r="D5" s="7"/>
      <c r="E5" s="7"/>
      <c r="F5" s="7"/>
      <c r="G5" s="7"/>
      <c r="H5" s="7"/>
    </row>
    <row r="6" spans="1:8">
      <c r="A6" s="8" t="s">
        <v>3</v>
      </c>
      <c r="B6" s="9">
        <f>SUMIFS('Budget détaillé'!$I$8:$I$44,'Budget détaillé'!$A$8:$A$44,A6)</f>
        <v>0</v>
      </c>
      <c r="C6" s="7"/>
      <c r="D6" s="7"/>
      <c r="E6" s="7"/>
      <c r="F6" s="7"/>
      <c r="G6" s="7"/>
      <c r="H6" s="7"/>
    </row>
    <row r="7" spans="1:8">
      <c r="A7" s="10" t="s">
        <v>4</v>
      </c>
      <c r="B7" s="11">
        <f>SUMIFS('Budget détaillé'!$I$8:$I$44,'Budget détaillé'!$A$8:$A$44,A7)</f>
        <v>0</v>
      </c>
      <c r="C7" s="7"/>
      <c r="D7" s="7"/>
      <c r="E7" s="7"/>
      <c r="F7" s="7"/>
      <c r="G7" s="7"/>
      <c r="H7" s="7"/>
    </row>
    <row r="8" spans="1:8">
      <c r="A8" s="10" t="s">
        <v>5</v>
      </c>
      <c r="B8" s="11">
        <f>SUMIFS('Budget détaillé'!$I$8:$I$44,'Budget détaillé'!$A$8:$A$44,A8)</f>
        <v>0</v>
      </c>
      <c r="C8" s="7"/>
      <c r="D8" s="7"/>
      <c r="E8" s="7"/>
      <c r="F8" s="7"/>
      <c r="G8" s="7"/>
      <c r="H8" s="7"/>
    </row>
    <row r="9" spans="1:8">
      <c r="A9" s="10" t="s">
        <v>6</v>
      </c>
      <c r="B9" s="11">
        <f>SUMIFS('Budget détaillé'!$I$8:$I$44,'Budget détaillé'!$A$8:$A$44,A9)</f>
        <v>0</v>
      </c>
      <c r="C9" s="7"/>
      <c r="D9" s="7"/>
      <c r="E9" s="7"/>
      <c r="F9" s="7"/>
      <c r="G9" s="7"/>
      <c r="H9" s="7"/>
    </row>
    <row r="10" spans="1:8">
      <c r="A10" s="10" t="s">
        <v>7</v>
      </c>
      <c r="B10" s="11">
        <f>SUMIFS('Budget détaillé'!$I$8:$I$44,'Budget détaillé'!$A$8:$A$44,A10)</f>
        <v>0</v>
      </c>
      <c r="C10" s="7"/>
      <c r="D10" s="7"/>
      <c r="E10" s="7"/>
      <c r="F10" s="7"/>
      <c r="G10" s="7"/>
      <c r="H10" s="7"/>
    </row>
    <row r="11" spans="1:8">
      <c r="A11" s="10" t="s">
        <v>8</v>
      </c>
      <c r="B11" s="11">
        <f>SUMIFS('Budget détaillé'!$I$8:$I$44,'Budget détaillé'!$A$8:$A$44,A11)</f>
        <v>0</v>
      </c>
      <c r="C11" s="7"/>
      <c r="D11" s="7"/>
      <c r="E11" s="7"/>
      <c r="F11" s="7"/>
      <c r="G11" s="7"/>
      <c r="H11" s="7"/>
    </row>
    <row r="12" spans="1:8">
      <c r="A12" s="10" t="s">
        <v>9</v>
      </c>
      <c r="B12" s="11">
        <f>SUMIFS('Budget détaillé'!$I$8:$I$44,'Budget détaillé'!$A$8:$A$44,A12)</f>
        <v>0</v>
      </c>
      <c r="C12" s="7"/>
      <c r="D12" s="7"/>
      <c r="E12" s="7"/>
      <c r="F12" s="7"/>
      <c r="G12" s="7"/>
      <c r="H12" s="7"/>
    </row>
    <row r="13" spans="1:8">
      <c r="A13" s="10" t="s">
        <v>10</v>
      </c>
      <c r="B13" s="11">
        <f>SUMIFS('Budget détaillé'!$I$8:$I$44,'Budget détaillé'!$A$8:$A$44,A13)</f>
        <v>0</v>
      </c>
      <c r="C13" s="7"/>
      <c r="D13" s="7"/>
      <c r="E13" s="7"/>
      <c r="F13" s="7"/>
      <c r="G13" s="7"/>
      <c r="H13" s="7"/>
    </row>
    <row r="14" spans="1:8">
      <c r="A14" s="10" t="s">
        <v>11</v>
      </c>
      <c r="B14" s="11">
        <f>SUMIFS('Budget détaillé'!$I$8:$I$44,'Budget détaillé'!$A$8:$A$44,A14)</f>
        <v>0</v>
      </c>
      <c r="C14" s="7"/>
      <c r="D14" s="7"/>
      <c r="E14" s="7"/>
      <c r="F14" s="7"/>
      <c r="G14" s="7"/>
      <c r="H14" s="7"/>
    </row>
    <row r="15" spans="1:8">
      <c r="A15" s="10" t="s">
        <v>12</v>
      </c>
      <c r="B15" s="11">
        <f>SUMIFS('Budget détaillé'!$I$8:$I$44,'Budget détaillé'!$A$8:$A$44,A15)</f>
        <v>0</v>
      </c>
      <c r="C15" s="7"/>
      <c r="D15" s="7"/>
      <c r="E15" s="7"/>
      <c r="F15" s="7"/>
      <c r="G15" s="7"/>
      <c r="H15" s="7"/>
    </row>
    <row r="16" spans="1:8">
      <c r="A16" s="10" t="s">
        <v>13</v>
      </c>
      <c r="B16" s="11">
        <f>SUMIFS('Budget détaillé'!$I$8:$I$44,'Budget détaillé'!$A$8:$A$44,A16)</f>
        <v>0</v>
      </c>
      <c r="C16" s="7"/>
      <c r="D16" s="7"/>
      <c r="E16" s="7"/>
      <c r="F16" s="7"/>
      <c r="G16" s="7"/>
      <c r="H16" s="7"/>
    </row>
    <row r="17" spans="1:8">
      <c r="A17" s="10" t="s">
        <v>14</v>
      </c>
      <c r="B17" s="11">
        <f>SUMIFS('Budget détaillé'!$I$8:$I$44,'Budget détaillé'!$A$8:$A$44,A17)</f>
        <v>0</v>
      </c>
      <c r="C17" s="7"/>
      <c r="D17" s="7"/>
      <c r="E17" s="7"/>
      <c r="F17" s="7"/>
      <c r="G17" s="7"/>
      <c r="H17" s="7"/>
    </row>
    <row r="18" spans="1:8">
      <c r="A18" s="7"/>
      <c r="B18" s="7"/>
      <c r="C18" s="7"/>
      <c r="D18" s="7"/>
      <c r="E18" s="7"/>
      <c r="F18" s="7"/>
      <c r="G18" s="7"/>
      <c r="H18" s="7"/>
    </row>
    <row r="19" spans="1:8">
      <c r="A19" s="2" t="s">
        <v>15</v>
      </c>
      <c r="B19" s="4">
        <f>SUM(B6:B17)</f>
        <v>0</v>
      </c>
      <c r="C19" s="7"/>
      <c r="D19" s="7"/>
      <c r="E19" s="7"/>
      <c r="F19" s="7"/>
      <c r="G19" s="7"/>
      <c r="H19" s="7"/>
    </row>
    <row r="20" spans="1:8">
      <c r="A20" s="7" t="s">
        <v>16</v>
      </c>
      <c r="B20" s="12">
        <v>0</v>
      </c>
      <c r="C20" s="7"/>
      <c r="D20" s="7"/>
      <c r="E20" s="7"/>
      <c r="F20" s="7"/>
      <c r="G20" s="7"/>
      <c r="H20" s="7"/>
    </row>
    <row r="21" spans="1:8">
      <c r="A21" s="7" t="s">
        <v>17</v>
      </c>
      <c r="B21" s="13">
        <f>B19*B20</f>
        <v>0</v>
      </c>
      <c r="C21" s="7"/>
      <c r="D21" s="7"/>
      <c r="E21" s="7"/>
      <c r="F21" s="7"/>
      <c r="G21" s="7"/>
      <c r="H21" s="7"/>
    </row>
    <row r="22" spans="1:8">
      <c r="A22" s="3" t="s">
        <v>18</v>
      </c>
      <c r="B22" s="5">
        <f>B19+B21</f>
        <v>0</v>
      </c>
      <c r="C22" s="7"/>
      <c r="D22" s="7"/>
      <c r="E22" s="7"/>
      <c r="F22" s="7"/>
      <c r="G22" s="7"/>
      <c r="H22" s="7"/>
    </row>
    <row r="23" spans="1:8">
      <c r="A23" s="7"/>
      <c r="B23" s="7"/>
      <c r="C23" s="7"/>
      <c r="D23" s="7"/>
      <c r="E23" s="7"/>
      <c r="F23" s="7"/>
      <c r="G23" s="7"/>
      <c r="H23" s="7"/>
    </row>
    <row r="24" spans="1:8">
      <c r="A24" s="6" t="s">
        <v>19</v>
      </c>
      <c r="B24" s="6" t="s">
        <v>20</v>
      </c>
      <c r="C24" s="7"/>
      <c r="D24" s="7"/>
      <c r="E24" s="7"/>
      <c r="F24" s="7"/>
      <c r="G24" s="7"/>
      <c r="H24" s="7"/>
    </row>
    <row r="25" spans="1:8">
      <c r="A25" s="8" t="s">
        <v>21</v>
      </c>
      <c r="B25" s="8">
        <f>COUNT('Budget détaillé'!$I$8:$I$44)</f>
        <v>0</v>
      </c>
      <c r="C25" s="7"/>
      <c r="D25" s="7"/>
      <c r="E25" s="7"/>
      <c r="F25" s="7"/>
      <c r="G25" s="7"/>
      <c r="H25" s="7"/>
    </row>
    <row r="26" spans="1:8">
      <c r="A26" s="10" t="s">
        <v>22</v>
      </c>
      <c r="B26" s="10">
        <f>SUMPRODUCT(--('Budget détaillé'!$I$8:$I$44&gt;0),--('Budget détaillé'!$J$8:$J$44=""))</f>
        <v>37</v>
      </c>
      <c r="C26" s="7"/>
      <c r="D26" s="7"/>
      <c r="E26" s="7"/>
      <c r="F26" s="7"/>
      <c r="G26" s="7"/>
      <c r="H26" s="7"/>
    </row>
    <row r="27" spans="1:8" ht="42">
      <c r="A27" s="14"/>
      <c r="B27" s="15" t="s">
        <v>23</v>
      </c>
      <c r="C27" s="7"/>
      <c r="D27" s="7"/>
      <c r="E27" s="7"/>
      <c r="F27" s="7"/>
      <c r="G27" s="7"/>
      <c r="H27" s="7"/>
    </row>
  </sheetData>
  <mergeCells count="2">
    <mergeCell ref="A1:H2"/>
    <mergeCell ref="A3:H3"/>
  </mergeCells>
  <conditionalFormatting sqref="B26">
    <cfRule type="cellIs" dxfId="0" priority="1" operator="greaterThan">
      <formula>0</formula>
    </cfRule>
  </conditionalFormatting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F806F"/>
  </sheetPr>
  <dimension ref="A1:K45"/>
  <sheetViews>
    <sheetView showGridLines="0" workbookViewId="0">
      <pane ySplit="7" topLeftCell="A8" activePane="bottomLeft" state="frozen"/>
      <selection pane="bottomLeft" activeCell="I7" sqref="I7"/>
    </sheetView>
  </sheetViews>
  <sheetFormatPr baseColWidth="10" defaultColWidth="8.83203125" defaultRowHeight="14"/>
  <cols>
    <col min="1" max="1" width="25" customWidth="1"/>
    <col min="2" max="2" width="20" customWidth="1"/>
    <col min="3" max="3" width="27" customWidth="1"/>
    <col min="4" max="4" width="38" customWidth="1"/>
    <col min="5" max="5" width="5.5" bestFit="1" customWidth="1"/>
    <col min="6" max="6" width="12" customWidth="1"/>
    <col min="7" max="7" width="18" customWidth="1"/>
    <col min="8" max="8" width="24" customWidth="1"/>
    <col min="9" max="9" width="18" customWidth="1"/>
    <col min="10" max="10" width="17.83203125" bestFit="1" customWidth="1"/>
    <col min="11" max="11" width="20.6640625" bestFit="1" customWidth="1"/>
  </cols>
  <sheetData>
    <row r="1" spans="1:11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>
      <c r="A3" s="47" t="s">
        <v>25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48" t="s">
        <v>26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2" customHeight="1">
      <c r="A7" s="16" t="s">
        <v>27</v>
      </c>
      <c r="B7" s="16" t="s">
        <v>28</v>
      </c>
      <c r="C7" s="16" t="s">
        <v>29</v>
      </c>
      <c r="D7" s="16" t="s">
        <v>30</v>
      </c>
      <c r="E7" s="16" t="s">
        <v>31</v>
      </c>
      <c r="F7" s="16" t="s">
        <v>32</v>
      </c>
      <c r="G7" s="16" t="s">
        <v>144</v>
      </c>
      <c r="H7" s="16" t="s">
        <v>33</v>
      </c>
      <c r="I7" s="16" t="s">
        <v>145</v>
      </c>
      <c r="J7" s="16" t="s">
        <v>34</v>
      </c>
      <c r="K7" s="16" t="s">
        <v>35</v>
      </c>
    </row>
    <row r="8" spans="1:11" ht="28">
      <c r="A8" s="18" t="s">
        <v>3</v>
      </c>
      <c r="B8" s="18" t="s">
        <v>36</v>
      </c>
      <c r="C8" s="18" t="s">
        <v>37</v>
      </c>
      <c r="D8" s="18" t="s">
        <v>38</v>
      </c>
      <c r="E8" s="18" t="s">
        <v>39</v>
      </c>
      <c r="F8" s="19"/>
      <c r="G8" s="20"/>
      <c r="H8" s="21"/>
      <c r="I8" s="22" t="str">
        <f t="shared" ref="I8:I44" si="0">IF(OR(F8="",G8=""),"",F8*G8)</f>
        <v/>
      </c>
      <c r="J8" s="21"/>
      <c r="K8" s="21"/>
    </row>
    <row r="9" spans="1:11" ht="28">
      <c r="A9" s="23" t="s">
        <v>3</v>
      </c>
      <c r="B9" s="23" t="s">
        <v>40</v>
      </c>
      <c r="C9" s="23" t="s">
        <v>41</v>
      </c>
      <c r="D9" s="23" t="s">
        <v>42</v>
      </c>
      <c r="E9" s="23" t="s">
        <v>39</v>
      </c>
      <c r="F9" s="24"/>
      <c r="G9" s="25"/>
      <c r="H9" s="26"/>
      <c r="I9" s="27" t="str">
        <f t="shared" si="0"/>
        <v/>
      </c>
      <c r="J9" s="26"/>
      <c r="K9" s="26"/>
    </row>
    <row r="10" spans="1:11">
      <c r="A10" s="23" t="s">
        <v>3</v>
      </c>
      <c r="B10" s="23" t="s">
        <v>40</v>
      </c>
      <c r="C10" s="23" t="s">
        <v>43</v>
      </c>
      <c r="D10" s="23" t="s">
        <v>44</v>
      </c>
      <c r="E10" s="23" t="s">
        <v>39</v>
      </c>
      <c r="F10" s="24"/>
      <c r="G10" s="25"/>
      <c r="H10" s="26"/>
      <c r="I10" s="27" t="str">
        <f t="shared" si="0"/>
        <v/>
      </c>
      <c r="J10" s="26"/>
      <c r="K10" s="26"/>
    </row>
    <row r="11" spans="1:11" ht="28">
      <c r="A11" s="23" t="s">
        <v>4</v>
      </c>
      <c r="B11" s="23" t="s">
        <v>40</v>
      </c>
      <c r="C11" s="23" t="s">
        <v>45</v>
      </c>
      <c r="D11" s="23" t="s">
        <v>46</v>
      </c>
      <c r="E11" s="23" t="s">
        <v>47</v>
      </c>
      <c r="F11" s="24"/>
      <c r="G11" s="25"/>
      <c r="H11" s="26"/>
      <c r="I11" s="27" t="str">
        <f t="shared" si="0"/>
        <v/>
      </c>
      <c r="J11" s="26"/>
      <c r="K11" s="26"/>
    </row>
    <row r="12" spans="1:11" ht="28">
      <c r="A12" s="23" t="s">
        <v>4</v>
      </c>
      <c r="B12" s="23" t="s">
        <v>40</v>
      </c>
      <c r="C12" s="23" t="s">
        <v>48</v>
      </c>
      <c r="D12" s="23" t="s">
        <v>49</v>
      </c>
      <c r="E12" s="23" t="s">
        <v>47</v>
      </c>
      <c r="F12" s="24"/>
      <c r="G12" s="25"/>
      <c r="H12" s="26"/>
      <c r="I12" s="27" t="str">
        <f t="shared" si="0"/>
        <v/>
      </c>
      <c r="J12" s="26"/>
      <c r="K12" s="26"/>
    </row>
    <row r="13" spans="1:11" ht="28">
      <c r="A13" s="23" t="s">
        <v>5</v>
      </c>
      <c r="B13" s="23" t="s">
        <v>50</v>
      </c>
      <c r="C13" s="23" t="s">
        <v>51</v>
      </c>
      <c r="D13" s="23" t="s">
        <v>52</v>
      </c>
      <c r="E13" s="23" t="s">
        <v>47</v>
      </c>
      <c r="F13" s="24"/>
      <c r="G13" s="25"/>
      <c r="H13" s="26"/>
      <c r="I13" s="27" t="str">
        <f t="shared" si="0"/>
        <v/>
      </c>
      <c r="J13" s="26"/>
      <c r="K13" s="26"/>
    </row>
    <row r="14" spans="1:11" ht="28">
      <c r="A14" s="23" t="s">
        <v>5</v>
      </c>
      <c r="B14" s="23" t="s">
        <v>50</v>
      </c>
      <c r="C14" s="23" t="s">
        <v>53</v>
      </c>
      <c r="D14" s="23" t="s">
        <v>54</v>
      </c>
      <c r="E14" s="23" t="s">
        <v>47</v>
      </c>
      <c r="F14" s="24"/>
      <c r="G14" s="25"/>
      <c r="H14" s="26"/>
      <c r="I14" s="27" t="str">
        <f t="shared" si="0"/>
        <v/>
      </c>
      <c r="J14" s="26"/>
      <c r="K14" s="26"/>
    </row>
    <row r="15" spans="1:11" ht="28">
      <c r="A15" s="23" t="s">
        <v>5</v>
      </c>
      <c r="B15" s="23" t="s">
        <v>55</v>
      </c>
      <c r="C15" s="23" t="s">
        <v>53</v>
      </c>
      <c r="D15" s="23" t="s">
        <v>54</v>
      </c>
      <c r="E15" s="23" t="s">
        <v>47</v>
      </c>
      <c r="F15" s="24"/>
      <c r="G15" s="25"/>
      <c r="H15" s="26"/>
      <c r="I15" s="27" t="str">
        <f t="shared" si="0"/>
        <v/>
      </c>
      <c r="J15" s="26"/>
      <c r="K15" s="26"/>
    </row>
    <row r="16" spans="1:11" ht="28">
      <c r="A16" s="23" t="s">
        <v>5</v>
      </c>
      <c r="B16" s="23" t="s">
        <v>40</v>
      </c>
      <c r="C16" s="23" t="s">
        <v>56</v>
      </c>
      <c r="D16" s="23" t="s">
        <v>57</v>
      </c>
      <c r="E16" s="23" t="s">
        <v>58</v>
      </c>
      <c r="F16" s="24"/>
      <c r="G16" s="25"/>
      <c r="H16" s="26"/>
      <c r="I16" s="27" t="str">
        <f t="shared" si="0"/>
        <v/>
      </c>
      <c r="J16" s="26"/>
      <c r="K16" s="26"/>
    </row>
    <row r="17" spans="1:11" ht="28">
      <c r="A17" s="23" t="s">
        <v>6</v>
      </c>
      <c r="B17" s="23" t="s">
        <v>50</v>
      </c>
      <c r="C17" s="23" t="s">
        <v>59</v>
      </c>
      <c r="D17" s="23" t="s">
        <v>60</v>
      </c>
      <c r="E17" s="23" t="s">
        <v>47</v>
      </c>
      <c r="F17" s="24"/>
      <c r="G17" s="25"/>
      <c r="H17" s="26"/>
      <c r="I17" s="27" t="str">
        <f t="shared" si="0"/>
        <v/>
      </c>
      <c r="J17" s="26"/>
      <c r="K17" s="26"/>
    </row>
    <row r="18" spans="1:11">
      <c r="A18" s="23" t="s">
        <v>6</v>
      </c>
      <c r="B18" s="23" t="s">
        <v>50</v>
      </c>
      <c r="C18" s="23" t="s">
        <v>61</v>
      </c>
      <c r="D18" s="23" t="s">
        <v>62</v>
      </c>
      <c r="E18" s="23" t="s">
        <v>47</v>
      </c>
      <c r="F18" s="24"/>
      <c r="G18" s="25"/>
      <c r="H18" s="26"/>
      <c r="I18" s="27" t="str">
        <f t="shared" si="0"/>
        <v/>
      </c>
      <c r="J18" s="26"/>
      <c r="K18" s="26"/>
    </row>
    <row r="19" spans="1:11">
      <c r="A19" s="23" t="s">
        <v>6</v>
      </c>
      <c r="B19" s="23" t="s">
        <v>55</v>
      </c>
      <c r="C19" s="23" t="s">
        <v>61</v>
      </c>
      <c r="D19" s="23" t="s">
        <v>62</v>
      </c>
      <c r="E19" s="23" t="s">
        <v>47</v>
      </c>
      <c r="F19" s="24"/>
      <c r="G19" s="25"/>
      <c r="H19" s="26"/>
      <c r="I19" s="27" t="str">
        <f t="shared" si="0"/>
        <v/>
      </c>
      <c r="J19" s="26"/>
      <c r="K19" s="26"/>
    </row>
    <row r="20" spans="1:11">
      <c r="A20" s="23" t="s">
        <v>7</v>
      </c>
      <c r="B20" s="23" t="s">
        <v>40</v>
      </c>
      <c r="C20" s="23" t="s">
        <v>63</v>
      </c>
      <c r="D20" s="23" t="s">
        <v>64</v>
      </c>
      <c r="E20" s="23" t="s">
        <v>65</v>
      </c>
      <c r="F20" s="24"/>
      <c r="G20" s="25"/>
      <c r="H20" s="26"/>
      <c r="I20" s="27" t="str">
        <f t="shared" si="0"/>
        <v/>
      </c>
      <c r="J20" s="26"/>
      <c r="K20" s="26"/>
    </row>
    <row r="21" spans="1:11" ht="28">
      <c r="A21" s="23" t="s">
        <v>7</v>
      </c>
      <c r="B21" s="23" t="s">
        <v>50</v>
      </c>
      <c r="C21" s="23" t="s">
        <v>66</v>
      </c>
      <c r="D21" s="23" t="s">
        <v>67</v>
      </c>
      <c r="E21" s="23" t="s">
        <v>65</v>
      </c>
      <c r="F21" s="24"/>
      <c r="G21" s="25"/>
      <c r="H21" s="26"/>
      <c r="I21" s="27" t="str">
        <f t="shared" si="0"/>
        <v/>
      </c>
      <c r="J21" s="26"/>
      <c r="K21" s="26"/>
    </row>
    <row r="22" spans="1:11" ht="28">
      <c r="A22" s="23" t="s">
        <v>7</v>
      </c>
      <c r="B22" s="23" t="s">
        <v>55</v>
      </c>
      <c r="C22" s="23" t="s">
        <v>66</v>
      </c>
      <c r="D22" s="23" t="s">
        <v>67</v>
      </c>
      <c r="E22" s="23" t="s">
        <v>65</v>
      </c>
      <c r="F22" s="24"/>
      <c r="G22" s="25"/>
      <c r="H22" s="26"/>
      <c r="I22" s="27" t="str">
        <f t="shared" si="0"/>
        <v/>
      </c>
      <c r="J22" s="26"/>
      <c r="K22" s="26"/>
    </row>
    <row r="23" spans="1:11">
      <c r="A23" s="23" t="s">
        <v>7</v>
      </c>
      <c r="B23" s="23" t="s">
        <v>40</v>
      </c>
      <c r="C23" s="23" t="s">
        <v>68</v>
      </c>
      <c r="D23" s="23" t="s">
        <v>69</v>
      </c>
      <c r="E23" s="23" t="s">
        <v>39</v>
      </c>
      <c r="F23" s="24"/>
      <c r="G23" s="25"/>
      <c r="H23" s="26"/>
      <c r="I23" s="27" t="str">
        <f t="shared" si="0"/>
        <v/>
      </c>
      <c r="J23" s="26"/>
      <c r="K23" s="26"/>
    </row>
    <row r="24" spans="1:11" ht="28">
      <c r="A24" s="23" t="s">
        <v>8</v>
      </c>
      <c r="B24" s="23" t="s">
        <v>40</v>
      </c>
      <c r="C24" s="23" t="s">
        <v>70</v>
      </c>
      <c r="D24" s="23" t="s">
        <v>71</v>
      </c>
      <c r="E24" s="23" t="s">
        <v>65</v>
      </c>
      <c r="F24" s="24"/>
      <c r="G24" s="25"/>
      <c r="H24" s="26"/>
      <c r="I24" s="27" t="str">
        <f t="shared" si="0"/>
        <v/>
      </c>
      <c r="J24" s="26"/>
      <c r="K24" s="26"/>
    </row>
    <row r="25" spans="1:11" ht="28">
      <c r="A25" s="23" t="s">
        <v>8</v>
      </c>
      <c r="B25" s="23" t="s">
        <v>40</v>
      </c>
      <c r="C25" s="23" t="s">
        <v>72</v>
      </c>
      <c r="D25" s="23" t="s">
        <v>73</v>
      </c>
      <c r="E25" s="23" t="s">
        <v>65</v>
      </c>
      <c r="F25" s="24"/>
      <c r="G25" s="25"/>
      <c r="H25" s="26"/>
      <c r="I25" s="27" t="str">
        <f t="shared" si="0"/>
        <v/>
      </c>
      <c r="J25" s="26"/>
      <c r="K25" s="26"/>
    </row>
    <row r="26" spans="1:11" ht="28">
      <c r="A26" s="23" t="s">
        <v>8</v>
      </c>
      <c r="B26" s="23" t="s">
        <v>40</v>
      </c>
      <c r="C26" s="23" t="s">
        <v>74</v>
      </c>
      <c r="D26" s="23" t="s">
        <v>75</v>
      </c>
      <c r="E26" s="23" t="s">
        <v>65</v>
      </c>
      <c r="F26" s="24"/>
      <c r="G26" s="25"/>
      <c r="H26" s="26"/>
      <c r="I26" s="27" t="str">
        <f t="shared" si="0"/>
        <v/>
      </c>
      <c r="J26" s="26"/>
      <c r="K26" s="26"/>
    </row>
    <row r="27" spans="1:11">
      <c r="A27" s="23" t="s">
        <v>9</v>
      </c>
      <c r="B27" s="23" t="s">
        <v>40</v>
      </c>
      <c r="C27" s="23" t="s">
        <v>76</v>
      </c>
      <c r="D27" s="23" t="s">
        <v>77</v>
      </c>
      <c r="E27" s="23" t="s">
        <v>65</v>
      </c>
      <c r="F27" s="24"/>
      <c r="G27" s="25"/>
      <c r="H27" s="26"/>
      <c r="I27" s="27" t="str">
        <f t="shared" si="0"/>
        <v/>
      </c>
      <c r="J27" s="26"/>
      <c r="K27" s="26"/>
    </row>
    <row r="28" spans="1:11" ht="28">
      <c r="A28" s="23" t="s">
        <v>9</v>
      </c>
      <c r="B28" s="23" t="s">
        <v>50</v>
      </c>
      <c r="C28" s="23" t="s">
        <v>78</v>
      </c>
      <c r="D28" s="23" t="s">
        <v>79</v>
      </c>
      <c r="E28" s="23" t="s">
        <v>65</v>
      </c>
      <c r="F28" s="24"/>
      <c r="G28" s="25"/>
      <c r="H28" s="26"/>
      <c r="I28" s="27" t="str">
        <f t="shared" si="0"/>
        <v/>
      </c>
      <c r="J28" s="26"/>
      <c r="K28" s="26"/>
    </row>
    <row r="29" spans="1:11" ht="28">
      <c r="A29" s="23" t="s">
        <v>9</v>
      </c>
      <c r="B29" s="23" t="s">
        <v>55</v>
      </c>
      <c r="C29" s="23" t="s">
        <v>78</v>
      </c>
      <c r="D29" s="23" t="s">
        <v>79</v>
      </c>
      <c r="E29" s="23" t="s">
        <v>65</v>
      </c>
      <c r="F29" s="24"/>
      <c r="G29" s="25"/>
      <c r="H29" s="26"/>
      <c r="I29" s="27" t="str">
        <f t="shared" si="0"/>
        <v/>
      </c>
      <c r="J29" s="26"/>
      <c r="K29" s="26"/>
    </row>
    <row r="30" spans="1:11">
      <c r="A30" s="23" t="s">
        <v>10</v>
      </c>
      <c r="B30" s="23" t="s">
        <v>50</v>
      </c>
      <c r="C30" s="23" t="s">
        <v>80</v>
      </c>
      <c r="D30" s="23" t="s">
        <v>81</v>
      </c>
      <c r="E30" s="23" t="s">
        <v>65</v>
      </c>
      <c r="F30" s="24"/>
      <c r="G30" s="25"/>
      <c r="H30" s="26"/>
      <c r="I30" s="27" t="str">
        <f t="shared" si="0"/>
        <v/>
      </c>
      <c r="J30" s="26"/>
      <c r="K30" s="26"/>
    </row>
    <row r="31" spans="1:11" ht="28">
      <c r="A31" s="23" t="s">
        <v>10</v>
      </c>
      <c r="B31" s="23" t="s">
        <v>50</v>
      </c>
      <c r="C31" s="23" t="s">
        <v>82</v>
      </c>
      <c r="D31" s="23" t="s">
        <v>79</v>
      </c>
      <c r="E31" s="23" t="s">
        <v>65</v>
      </c>
      <c r="F31" s="24"/>
      <c r="G31" s="25"/>
      <c r="H31" s="26"/>
      <c r="I31" s="27" t="str">
        <f t="shared" si="0"/>
        <v/>
      </c>
      <c r="J31" s="26"/>
      <c r="K31" s="26"/>
    </row>
    <row r="32" spans="1:11">
      <c r="A32" s="23" t="s">
        <v>10</v>
      </c>
      <c r="B32" s="23" t="s">
        <v>55</v>
      </c>
      <c r="C32" s="23" t="s">
        <v>80</v>
      </c>
      <c r="D32" s="23" t="s">
        <v>83</v>
      </c>
      <c r="E32" s="23" t="s">
        <v>65</v>
      </c>
      <c r="F32" s="24"/>
      <c r="G32" s="25"/>
      <c r="H32" s="26"/>
      <c r="I32" s="27" t="str">
        <f t="shared" si="0"/>
        <v/>
      </c>
      <c r="J32" s="26"/>
      <c r="K32" s="26"/>
    </row>
    <row r="33" spans="1:11" ht="28">
      <c r="A33" s="23" t="s">
        <v>10</v>
      </c>
      <c r="B33" s="23" t="s">
        <v>55</v>
      </c>
      <c r="C33" s="23" t="s">
        <v>82</v>
      </c>
      <c r="D33" s="23" t="s">
        <v>79</v>
      </c>
      <c r="E33" s="23" t="s">
        <v>65</v>
      </c>
      <c r="F33" s="24"/>
      <c r="G33" s="25"/>
      <c r="H33" s="26"/>
      <c r="I33" s="27" t="str">
        <f t="shared" si="0"/>
        <v/>
      </c>
      <c r="J33" s="26"/>
      <c r="K33" s="26"/>
    </row>
    <row r="34" spans="1:11" ht="28">
      <c r="A34" s="23" t="s">
        <v>11</v>
      </c>
      <c r="B34" s="23" t="s">
        <v>84</v>
      </c>
      <c r="C34" s="23" t="s">
        <v>85</v>
      </c>
      <c r="D34" s="23" t="s">
        <v>86</v>
      </c>
      <c r="E34" s="23" t="s">
        <v>65</v>
      </c>
      <c r="F34" s="24"/>
      <c r="G34" s="25"/>
      <c r="H34" s="26"/>
      <c r="I34" s="27" t="str">
        <f t="shared" si="0"/>
        <v/>
      </c>
      <c r="J34" s="26"/>
      <c r="K34" s="26"/>
    </row>
    <row r="35" spans="1:11" ht="28">
      <c r="A35" s="23" t="s">
        <v>11</v>
      </c>
      <c r="B35" s="23" t="s">
        <v>87</v>
      </c>
      <c r="C35" s="23" t="s">
        <v>88</v>
      </c>
      <c r="D35" s="23" t="s">
        <v>86</v>
      </c>
      <c r="E35" s="23" t="s">
        <v>65</v>
      </c>
      <c r="F35" s="24"/>
      <c r="G35" s="25"/>
      <c r="H35" s="26"/>
      <c r="I35" s="27" t="str">
        <f t="shared" si="0"/>
        <v/>
      </c>
      <c r="J35" s="26"/>
      <c r="K35" s="26"/>
    </row>
    <row r="36" spans="1:11">
      <c r="A36" s="23" t="s">
        <v>11</v>
      </c>
      <c r="B36" s="23" t="s">
        <v>89</v>
      </c>
      <c r="C36" s="23" t="s">
        <v>90</v>
      </c>
      <c r="D36" s="23" t="s">
        <v>91</v>
      </c>
      <c r="E36" s="23" t="s">
        <v>65</v>
      </c>
      <c r="F36" s="24"/>
      <c r="G36" s="25"/>
      <c r="H36" s="26"/>
      <c r="I36" s="27" t="str">
        <f t="shared" si="0"/>
        <v/>
      </c>
      <c r="J36" s="26"/>
      <c r="K36" s="26"/>
    </row>
    <row r="37" spans="1:11">
      <c r="A37" s="23" t="s">
        <v>12</v>
      </c>
      <c r="B37" s="23" t="s">
        <v>40</v>
      </c>
      <c r="C37" s="23" t="s">
        <v>92</v>
      </c>
      <c r="D37" s="23" t="s">
        <v>93</v>
      </c>
      <c r="E37" s="23" t="s">
        <v>65</v>
      </c>
      <c r="F37" s="24"/>
      <c r="G37" s="25"/>
      <c r="H37" s="26"/>
      <c r="I37" s="27" t="str">
        <f t="shared" si="0"/>
        <v/>
      </c>
      <c r="J37" s="26"/>
      <c r="K37" s="26"/>
    </row>
    <row r="38" spans="1:11">
      <c r="A38" s="23" t="s">
        <v>12</v>
      </c>
      <c r="B38" s="23" t="s">
        <v>55</v>
      </c>
      <c r="C38" s="23" t="s">
        <v>94</v>
      </c>
      <c r="D38" s="23" t="s">
        <v>95</v>
      </c>
      <c r="E38" s="23" t="s">
        <v>39</v>
      </c>
      <c r="F38" s="24"/>
      <c r="G38" s="25"/>
      <c r="H38" s="26"/>
      <c r="I38" s="27" t="str">
        <f t="shared" si="0"/>
        <v/>
      </c>
      <c r="J38" s="26"/>
      <c r="K38" s="26"/>
    </row>
    <row r="39" spans="1:11" ht="28">
      <c r="A39" s="23" t="s">
        <v>12</v>
      </c>
      <c r="B39" s="23" t="s">
        <v>40</v>
      </c>
      <c r="C39" s="23" t="s">
        <v>96</v>
      </c>
      <c r="D39" s="23" t="s">
        <v>97</v>
      </c>
      <c r="E39" s="23" t="s">
        <v>39</v>
      </c>
      <c r="F39" s="24"/>
      <c r="G39" s="25"/>
      <c r="H39" s="26"/>
      <c r="I39" s="27" t="str">
        <f t="shared" si="0"/>
        <v/>
      </c>
      <c r="J39" s="26"/>
      <c r="K39" s="26"/>
    </row>
    <row r="40" spans="1:11" ht="28">
      <c r="A40" s="23" t="s">
        <v>13</v>
      </c>
      <c r="B40" s="23" t="s">
        <v>13</v>
      </c>
      <c r="C40" s="23" t="s">
        <v>98</v>
      </c>
      <c r="D40" s="23" t="s">
        <v>99</v>
      </c>
      <c r="E40" s="23" t="s">
        <v>65</v>
      </c>
      <c r="F40" s="24"/>
      <c r="G40" s="25"/>
      <c r="H40" s="26"/>
      <c r="I40" s="27" t="str">
        <f t="shared" si="0"/>
        <v/>
      </c>
      <c r="J40" s="26"/>
      <c r="K40" s="26"/>
    </row>
    <row r="41" spans="1:11">
      <c r="A41" s="23" t="s">
        <v>13</v>
      </c>
      <c r="B41" s="23" t="s">
        <v>13</v>
      </c>
      <c r="C41" s="23" t="s">
        <v>100</v>
      </c>
      <c r="D41" s="23" t="s">
        <v>64</v>
      </c>
      <c r="E41" s="23" t="s">
        <v>65</v>
      </c>
      <c r="F41" s="24"/>
      <c r="G41" s="25"/>
      <c r="H41" s="26"/>
      <c r="I41" s="27" t="str">
        <f t="shared" si="0"/>
        <v/>
      </c>
      <c r="J41" s="26"/>
      <c r="K41" s="26"/>
    </row>
    <row r="42" spans="1:11">
      <c r="A42" s="23" t="s">
        <v>14</v>
      </c>
      <c r="B42" s="23" t="s">
        <v>40</v>
      </c>
      <c r="C42" s="23" t="s">
        <v>101</v>
      </c>
      <c r="D42" s="23" t="s">
        <v>102</v>
      </c>
      <c r="E42" s="23" t="s">
        <v>65</v>
      </c>
      <c r="F42" s="24"/>
      <c r="G42" s="25"/>
      <c r="H42" s="26"/>
      <c r="I42" s="27" t="str">
        <f t="shared" si="0"/>
        <v/>
      </c>
      <c r="J42" s="26"/>
      <c r="K42" s="26"/>
    </row>
    <row r="43" spans="1:11">
      <c r="A43" s="23" t="s">
        <v>14</v>
      </c>
      <c r="B43" s="23" t="s">
        <v>40</v>
      </c>
      <c r="C43" s="23" t="s">
        <v>103</v>
      </c>
      <c r="D43" s="23" t="s">
        <v>102</v>
      </c>
      <c r="E43" s="23" t="s">
        <v>65</v>
      </c>
      <c r="F43" s="24"/>
      <c r="G43" s="25"/>
      <c r="H43" s="26"/>
      <c r="I43" s="27" t="str">
        <f t="shared" si="0"/>
        <v/>
      </c>
      <c r="J43" s="26"/>
      <c r="K43" s="26"/>
    </row>
    <row r="44" spans="1:11">
      <c r="A44" s="28" t="s">
        <v>14</v>
      </c>
      <c r="B44" s="28" t="s">
        <v>40</v>
      </c>
      <c r="C44" s="28" t="s">
        <v>104</v>
      </c>
      <c r="D44" s="28" t="s">
        <v>102</v>
      </c>
      <c r="E44" s="28" t="s">
        <v>65</v>
      </c>
      <c r="F44" s="29"/>
      <c r="G44" s="30"/>
      <c r="H44" s="31"/>
      <c r="I44" s="32" t="str">
        <f t="shared" si="0"/>
        <v/>
      </c>
      <c r="J44" s="31"/>
      <c r="K44" s="31"/>
    </row>
    <row r="45" spans="1:11">
      <c r="A45" s="7"/>
      <c r="B45" s="7"/>
      <c r="C45" s="7"/>
      <c r="D45" s="7"/>
      <c r="E45" s="7"/>
      <c r="F45" s="7"/>
      <c r="G45" s="49" t="s">
        <v>105</v>
      </c>
      <c r="H45" s="50"/>
      <c r="I45" s="17">
        <f>SUM(I8:I44)</f>
        <v>0</v>
      </c>
      <c r="J45" s="7"/>
      <c r="K45" s="7"/>
    </row>
  </sheetData>
  <mergeCells count="4">
    <mergeCell ref="A1:K2"/>
    <mergeCell ref="A3:K3"/>
    <mergeCell ref="A5:K5"/>
    <mergeCell ref="G45:H45"/>
  </mergeCells>
  <dataValidations count="4">
    <dataValidation type="list" sqref="A8:A44" xr:uid="{00000000-0002-0000-0100-000000000000}">
      <formula1>"Préparation et dépose,Cloisons et plafonds,Sols,Murs et finitions,Électricité et éclairage,Plomberie et sanitaires,Menuiseries et rangements,Mobilier,Équipements,Décoration et signalétique,Extérieurs,Autres"</formula1>
    </dataValidation>
    <dataValidation type="list" sqref="E8:E44" xr:uid="{00000000-0002-0000-0100-000001000000}">
      <formula1>"m²,ml,unité,forfait,heure"</formula1>
    </dataValidation>
    <dataValidation type="decimal" operator="greaterThanOrEqual" sqref="F8:G44" xr:uid="{00000000-0002-0000-0100-000002000000}">
      <formula1>0</formula1>
    </dataValidation>
    <dataValidation type="list" sqref="H8:H44" xr:uid="{00000000-0002-0000-0100-000004000000}">
      <formula1>"Fourniture seule,Pose / intervention seule,Fourniture et pose comprises,Sans objet"</formula1>
    </dataValidation>
  </dataValidation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F9A8D"/>
  </sheetPr>
  <dimension ref="A1:C23"/>
  <sheetViews>
    <sheetView showGridLines="0" workbookViewId="0">
      <selection sqref="A1:C2"/>
    </sheetView>
  </sheetViews>
  <sheetFormatPr baseColWidth="10" defaultColWidth="8.83203125" defaultRowHeight="14"/>
  <cols>
    <col min="1" max="1" width="27" customWidth="1"/>
    <col min="2" max="2" width="48" customWidth="1"/>
    <col min="3" max="3" width="55" customWidth="1"/>
  </cols>
  <sheetData>
    <row r="1" spans="1:3">
      <c r="A1" s="43" t="s">
        <v>106</v>
      </c>
      <c r="B1" s="43"/>
      <c r="C1" s="43"/>
    </row>
    <row r="2" spans="1:3">
      <c r="A2" s="43"/>
      <c r="B2" s="43"/>
      <c r="C2" s="43"/>
    </row>
    <row r="3" spans="1:3">
      <c r="A3" s="44" t="s">
        <v>107</v>
      </c>
      <c r="B3" s="44"/>
      <c r="C3" s="44"/>
    </row>
    <row r="4" spans="1:3">
      <c r="A4" s="7"/>
      <c r="B4" s="7"/>
      <c r="C4" s="7"/>
    </row>
    <row r="5" spans="1:3" ht="34" customHeight="1">
      <c r="A5" s="16" t="s">
        <v>108</v>
      </c>
      <c r="B5" s="16" t="s">
        <v>109</v>
      </c>
      <c r="C5" s="16" t="s">
        <v>110</v>
      </c>
    </row>
    <row r="6" spans="1:3" ht="50" customHeight="1">
      <c r="A6" s="38" t="s">
        <v>3</v>
      </c>
      <c r="B6" s="33" t="s">
        <v>111</v>
      </c>
      <c r="C6" s="33" t="s">
        <v>112</v>
      </c>
    </row>
    <row r="7" spans="1:3" ht="50" customHeight="1">
      <c r="A7" s="39" t="s">
        <v>4</v>
      </c>
      <c r="B7" s="34" t="s">
        <v>113</v>
      </c>
      <c r="C7" s="34" t="s">
        <v>114</v>
      </c>
    </row>
    <row r="8" spans="1:3" ht="50" customHeight="1">
      <c r="A8" s="39" t="s">
        <v>5</v>
      </c>
      <c r="B8" s="34" t="s">
        <v>115</v>
      </c>
      <c r="C8" s="34" t="s">
        <v>116</v>
      </c>
    </row>
    <row r="9" spans="1:3" ht="50" customHeight="1">
      <c r="A9" s="39" t="s">
        <v>6</v>
      </c>
      <c r="B9" s="34" t="s">
        <v>117</v>
      </c>
      <c r="C9" s="34" t="s">
        <v>118</v>
      </c>
    </row>
    <row r="10" spans="1:3" ht="50" customHeight="1">
      <c r="A10" s="39" t="s">
        <v>7</v>
      </c>
      <c r="B10" s="34" t="s">
        <v>119</v>
      </c>
      <c r="C10" s="34" t="s">
        <v>120</v>
      </c>
    </row>
    <row r="11" spans="1:3" ht="50" customHeight="1">
      <c r="A11" s="39" t="s">
        <v>8</v>
      </c>
      <c r="B11" s="34" t="s">
        <v>121</v>
      </c>
      <c r="C11" s="34" t="s">
        <v>122</v>
      </c>
    </row>
    <row r="12" spans="1:3" ht="50" customHeight="1">
      <c r="A12" s="39" t="s">
        <v>9</v>
      </c>
      <c r="B12" s="34" t="s">
        <v>123</v>
      </c>
      <c r="C12" s="34" t="s">
        <v>124</v>
      </c>
    </row>
    <row r="13" spans="1:3" ht="50" customHeight="1">
      <c r="A13" s="39" t="s">
        <v>10</v>
      </c>
      <c r="B13" s="34" t="s">
        <v>125</v>
      </c>
      <c r="C13" s="34" t="s">
        <v>126</v>
      </c>
    </row>
    <row r="14" spans="1:3" ht="50" customHeight="1">
      <c r="A14" s="39" t="s">
        <v>11</v>
      </c>
      <c r="B14" s="34" t="s">
        <v>127</v>
      </c>
      <c r="C14" s="34" t="s">
        <v>128</v>
      </c>
    </row>
    <row r="15" spans="1:3" ht="50" customHeight="1">
      <c r="A15" s="39" t="s">
        <v>12</v>
      </c>
      <c r="B15" s="34" t="s">
        <v>129</v>
      </c>
      <c r="C15" s="34" t="s">
        <v>130</v>
      </c>
    </row>
    <row r="16" spans="1:3" ht="50" customHeight="1">
      <c r="A16" s="39" t="s">
        <v>13</v>
      </c>
      <c r="B16" s="34" t="s">
        <v>131</v>
      </c>
      <c r="C16" s="34" t="s">
        <v>132</v>
      </c>
    </row>
    <row r="17" spans="1:3" ht="50" customHeight="1">
      <c r="A17" s="40" t="s">
        <v>14</v>
      </c>
      <c r="B17" s="35" t="s">
        <v>133</v>
      </c>
      <c r="C17" s="35" t="s">
        <v>134</v>
      </c>
    </row>
    <row r="18" spans="1:3">
      <c r="A18" s="7"/>
      <c r="B18" s="7"/>
      <c r="C18" s="7"/>
    </row>
    <row r="19" spans="1:3">
      <c r="A19" s="45" t="s">
        <v>135</v>
      </c>
      <c r="B19" s="45"/>
      <c r="C19" s="45"/>
    </row>
    <row r="20" spans="1:3" ht="42" customHeight="1">
      <c r="A20" s="46" t="s">
        <v>136</v>
      </c>
      <c r="B20" s="46"/>
      <c r="C20" s="46"/>
    </row>
    <row r="21" spans="1:3" ht="42" customHeight="1">
      <c r="A21" s="36" t="s">
        <v>137</v>
      </c>
      <c r="B21" s="41" t="s">
        <v>138</v>
      </c>
      <c r="C21" s="41"/>
    </row>
    <row r="22" spans="1:3" ht="42" customHeight="1">
      <c r="A22" s="36" t="s">
        <v>139</v>
      </c>
      <c r="B22" s="41" t="s">
        <v>140</v>
      </c>
      <c r="C22" s="41"/>
    </row>
    <row r="23" spans="1:3" ht="42" customHeight="1">
      <c r="A23" s="37" t="s">
        <v>141</v>
      </c>
      <c r="B23" s="42" t="s">
        <v>142</v>
      </c>
      <c r="C23" s="42"/>
    </row>
  </sheetData>
  <mergeCells count="7">
    <mergeCell ref="B22:C22"/>
    <mergeCell ref="B23:C23"/>
    <mergeCell ref="A1:C2"/>
    <mergeCell ref="A3:C3"/>
    <mergeCell ref="A19:C19"/>
    <mergeCell ref="A20:C20"/>
    <mergeCell ref="B21:C2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Synthèse</vt:lpstr>
      <vt:lpstr>Budget détaillé</vt:lpstr>
      <vt:lpstr>Comprendre les lots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</cp:lastModifiedBy>
  <dcterms:created xsi:type="dcterms:W3CDTF">2026-09-28T06:42:36Z</dcterms:created>
  <dcterms:modified xsi:type="dcterms:W3CDTF">2026-09-28T06:43:01Z</dcterms:modified>
</cp:coreProperties>
</file>